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9000\19020\19020-E1\ЄБРР\Бюджет\БЮДЖЕТ_2026_2028\Бюджет 2026\Додаток 8 бюджетникам\"/>
    </mc:Choice>
  </mc:AlternateContent>
  <bookViews>
    <workbookView xWindow="0" yWindow="0" windowWidth="28800" windowHeight="10500"/>
  </bookViews>
  <sheets>
    <sheet name="Додаток №8" sheetId="1" r:id="rId1"/>
  </sheets>
  <definedNames>
    <definedName name="w1_16" localSheetId="0">'Додаток №8'!#REF!</definedName>
    <definedName name="_xlnm.Print_Titles" localSheetId="0">'Додаток №8'!$5:$5</definedName>
    <definedName name="_xlnm.Print_Area" localSheetId="0">'Додаток №8'!$A$1:$F$60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C56" i="1" l="1"/>
</calcChain>
</file>

<file path=xl/sharedStrings.xml><?xml version="1.0" encoding="utf-8"?>
<sst xmlns="http://schemas.openxmlformats.org/spreadsheetml/2006/main" count="146" uniqueCount="99">
  <si>
    <t xml:space="preserve">                                                                                             Додаток № 8</t>
  </si>
  <si>
    <t xml:space="preserve">                                                                                             до Закону України</t>
  </si>
  <si>
    <t xml:space="preserve">                                                                                        "Про Державний бюджет України на 2026 рік"</t>
  </si>
  <si>
    <t>Назва кредитора та інвестиційного проекту, 
що реалізується за рахунок кредиту (позики)</t>
  </si>
  <si>
    <t xml:space="preserve">Назва валюти, в якій залучається кредит (позика) </t>
  </si>
  <si>
    <r>
      <t xml:space="preserve">Загальний обсяг кредиту (позики) 
</t>
    </r>
    <r>
      <rPr>
        <i/>
        <sz val="11"/>
        <rFont val="Times New Roman"/>
        <family val="1"/>
        <charset val="204"/>
      </rPr>
      <t>(тис. один.)</t>
    </r>
  </si>
  <si>
    <t>Код програмної класифікації видатків та кредитування державного бюджету</t>
  </si>
  <si>
    <t>Найменування згідно з програмною класифікацією 
видатків та кредитування державного бюджету</t>
  </si>
  <si>
    <t>Кредитор - Міжнародний банк реконструкції та розвитку:</t>
  </si>
  <si>
    <t>Другий проект з передачі електроенергії</t>
  </si>
  <si>
    <t>дол. США</t>
  </si>
  <si>
    <t>Підвищення надійності постачання електроенергії в Україні</t>
  </si>
  <si>
    <t>Впровадження Програми реформування та розвитку енергетичного сектора</t>
  </si>
  <si>
    <t xml:space="preserve">Проект "Зміцнення системи охорони здоров’я та збереження життя" (Heal Ukraine)"
</t>
  </si>
  <si>
    <t>євро</t>
  </si>
  <si>
    <t>Відновлення і розвиток стійкої національної моделі медичної галузі України</t>
  </si>
  <si>
    <t>Проект "Удосконалення вищої освіти в Україні заради результатів"</t>
  </si>
  <si>
    <t>Удосконалення вищої освіти в Україні заради результатів</t>
  </si>
  <si>
    <t>Проект "Створення стійкої інфраструктури у вразливих середовищах в Україні"</t>
  </si>
  <si>
    <t>Розвиток автомагістралей та реформа дорожнього сектору</t>
  </si>
  <si>
    <t>Проект "Ремонт житла для відновлення прав і можливостей людей (HOPE)"</t>
  </si>
  <si>
    <t>Проект "Підтримка державних видатків для забезпечення стійкого державного управління в Україні" (PEACE)</t>
  </si>
  <si>
    <t>Підтримка державних видатків для забезпечення стійкого державного управління в Україні</t>
  </si>
  <si>
    <t>Кредитор - Європейський банк реконструкції та розвитку:</t>
  </si>
  <si>
    <t>Проект "Розвиток транс'європейської транспортної мережі"</t>
  </si>
  <si>
    <t>Проект "Завершення будівництва метрополітену у 
м. Дніпропетровську"</t>
  </si>
  <si>
    <t>Cубвенція з державного бюджету бюджету Дніпровської міської територіальної громади на завершення будівництва метрополітену у 
м. Дніпрі</t>
  </si>
  <si>
    <t>Проект "Подовження третьої лінії метрополітену у 
м. Харкові"</t>
  </si>
  <si>
    <t>Подовження третьої лінії метрополітену у м. Харкові</t>
  </si>
  <si>
    <t>Cубвенція з державного бюджету бюджету Харківської міської територіальної громади на подовження третьої лінії метрополітену у 
м. Харкові</t>
  </si>
  <si>
    <t>Кредитор - Європейський інвестиційний банк:</t>
  </si>
  <si>
    <t>Проект "Вища освіта України"</t>
  </si>
  <si>
    <t>Вища освіта, енергоефективність та сталий розвиток</t>
  </si>
  <si>
    <t>Проект "Програма підтримки професійно-технічної освіти в Україні"</t>
  </si>
  <si>
    <t xml:space="preserve">Створення Центрів професійної досконалості </t>
  </si>
  <si>
    <t>Проект "Надзвичайна кредитна програма для відновлення України"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</si>
  <si>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</si>
  <si>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Проект "Програма розвитку муніципальної інфраструктури України"</t>
  </si>
  <si>
    <t>Програма розвитку муніципальної інфраструктури</t>
  </si>
  <si>
    <t xml:space="preserve">Впровадження та координація заходів проекту розвитку міської
інфраструктури та програми розвитку муніципальної
інфраструктури України
</t>
  </si>
  <si>
    <t>Проект "Програма з відновлення України"</t>
  </si>
  <si>
    <t>Субвенція з державного бюджету місцевим бюджетам на реалізацію проектів в рамках Програми з відновлення України</t>
  </si>
  <si>
    <t>Проект "Програма відновлення України ІІІ"</t>
  </si>
  <si>
    <t>Субвенція з державного бюджету місцевим бюджетам на реалізацію проектів в рамках Програми відновлення України ІІІ</t>
  </si>
  <si>
    <t>Проект "Енергоефективність громадських будівель в Україні"</t>
  </si>
  <si>
    <t>Енергоефективність громадських будівель в Україні</t>
  </si>
  <si>
    <t>Проект "Розвиток міського пасажирського транспорту в містах України"</t>
  </si>
  <si>
    <t>Розвиток міського пасажирського транспорту в містах України</t>
  </si>
  <si>
    <t>Проект "Міський громадський транспорт України ІІ"</t>
  </si>
  <si>
    <t xml:space="preserve">євро </t>
  </si>
  <si>
    <t>Проект модернізації української залізниці</t>
  </si>
  <si>
    <t>Модернізація української залізниці</t>
  </si>
  <si>
    <t>Проект "Транспортний зв'язок в Україні - Фаза І"</t>
  </si>
  <si>
    <t>Проект "Підвищення безпеки автомобільних доріг в містах України"</t>
  </si>
  <si>
    <t>Безпека руху в містах України</t>
  </si>
  <si>
    <t>Проект "Покращення мереж автомобільних доріг в рамках ініціативи ЄС "Шляхи солідарності"</t>
  </si>
  <si>
    <t>Проект "Відновлення водопостачання і водовідведення України"</t>
  </si>
  <si>
    <t>Кредитор - Банк розвитку Ради Європи:</t>
  </si>
  <si>
    <t>Проект "Зміцнення системи охорони здоров’я та збереження життя" (Heal Ukraine)"</t>
  </si>
  <si>
    <t>Проект "HOME: Компенсація за знищене житло"</t>
  </si>
  <si>
    <t>Компенсація за знищене житло (HOME)</t>
  </si>
  <si>
    <t>Кредитор - Кредитна установа для відбудови:</t>
  </si>
  <si>
    <t>Проект "Підвищення ефективності передачі електроенергії (модернізація підстанцій)"</t>
  </si>
  <si>
    <t>Підвищення ефективності передачі електроенергії (модернізація підстанцій)</t>
  </si>
  <si>
    <t xml:space="preserve">Проект муніципального водного господарства 
м. Чернівці, стадія І </t>
  </si>
  <si>
    <t xml:space="preserve">Розвиток міської інфраструктури, розвиток системи водопостачання
та водовідведення у м.Миколаєві, реконструкція та розвиток
системи комунального водного господарства м.Чернівці
</t>
  </si>
  <si>
    <t xml:space="preserve">Проект муніципального водного господарства 
м. Чернівці, стадія ІІ </t>
  </si>
  <si>
    <t>Проект "Енергоефективність у громадах"</t>
  </si>
  <si>
    <t>Кредитор - Уряд Республіки Польща:</t>
  </si>
  <si>
    <t>Проект із закупівлі безпілотних авіаційних систем та засобів моніторингу державного кордону</t>
  </si>
  <si>
    <t xml:space="preserve">Реалізація проекту із закупівлі безпілотних авіаційних систем та засобів моніторингу державного кордону </t>
  </si>
  <si>
    <t xml:space="preserve">Проект з розбудови прикордонної дорожньої інфраструктури та облаштування пунктів пропуску українсько-польського кордону </t>
  </si>
  <si>
    <t>Реалізація проекту з розбудови прикордонної дорожньої інфраструктури та облаштування пунктів пропуску</t>
  </si>
  <si>
    <t>Кредитор - Японське агентство міжнародного співробітництва:</t>
  </si>
  <si>
    <t xml:space="preserve">Проект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 </t>
  </si>
  <si>
    <t>єна</t>
  </si>
  <si>
    <t>Розвиток міського водопостачання</t>
  </si>
  <si>
    <t>Кредитор - Уряд Французької Республіки:</t>
  </si>
  <si>
    <t>Проект створення єдиної системи авіаційної безпеки та цивільного захисту в Україні</t>
  </si>
  <si>
    <t xml:space="preserve">Створення єдиної авіаційної системи безпеки та цивільного захисту </t>
  </si>
  <si>
    <t xml:space="preserve">Проект з покращення водопостачання у місті Києві </t>
  </si>
  <si>
    <t>Проект з влаштування модульних лікарень</t>
  </si>
  <si>
    <t>Будівництво, модернізація та оснащення закладів
охорони здоров’я</t>
  </si>
  <si>
    <t>Проект з модернізації діагностики та лікування раку молочної залози</t>
  </si>
  <si>
    <t>Кредитор - Уряд Сполученого Королівства Великої Британії та Північної Ірландії:</t>
  </si>
  <si>
    <t xml:space="preserve">Офіційна кредитна підтримка обороноздатності Збройних Сил України   </t>
  </si>
  <si>
    <t xml:space="preserve">фунт стерлінгів </t>
  </si>
  <si>
    <t>Розвиток, закупівля, модернізація та ремонт озброєння, військової техніки, засобів та обладнання</t>
  </si>
  <si>
    <t>Розвиток спроможностей протиповітряної оборони</t>
  </si>
  <si>
    <t>Проект з підтримки обороноздатності держави</t>
  </si>
  <si>
    <t>Проект "Відбудова пріоритетних інфраструктурних об'єктів  (мостів)"</t>
  </si>
  <si>
    <t>Розвиток, розбудова, відновлення та забезпечення сталих транспортних зв’язків дорожньої інфраструктури</t>
  </si>
  <si>
    <t xml:space="preserve">  Р А З О М </t>
  </si>
  <si>
    <t>Надання компенсації для відновлення окремих категорій об'єктів нерухомого майна, пошкоджених внаслідок бойових дій, терористичних актів, диверсій, спричинених збройною агресією Російської Федерації, з використанням електронної публічної послуги "єВідновлення"</t>
  </si>
  <si>
    <t>Реалізація проекту "Ремонт житла для відновлення прав і можливостей людей (HOPE)"</t>
  </si>
  <si>
    <t>Проект постачання рейок акціонерному товариству "Українська залізниця"</t>
  </si>
  <si>
    <t>Реалізація спільного з Урядом Французької Республіки проекту постачання рейок акціонерному товариству "Українська залізниця"</t>
  </si>
  <si>
    <r>
      <t xml:space="preserve"> Обсяг залучення кредиту (позики) 
</t>
    </r>
    <r>
      <rPr>
        <b/>
        <sz val="11"/>
        <rFont val="Times New Roman"/>
        <family val="1"/>
        <charset val="204"/>
      </rPr>
      <t xml:space="preserve">у 2026 році </t>
    </r>
    <r>
      <rPr>
        <sz val="11"/>
        <rFont val="Times New Roman"/>
        <family val="1"/>
        <charset val="204"/>
      </rPr>
      <t xml:space="preserve">
(тис. грн)  </t>
    </r>
  </si>
  <si>
    <t>Перелік кредитів (позик), що залучаються державою до спеціального фонду Державного бюджету України на 2026 рік
 від іноземних держав, іноземних фінансових установ і міжнародних фінансових організацій для підготовки та реалізації публічних інвестиційних проектів та програм публічних інвестицій, та інших проектів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</si>
</sst>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,##0_ ;[Red]\-#,##0\ "/>
    <numFmt numFmtId="166" formatCode="#,##0;[Red]#,##0"/>
    <numFmt numFmtId="167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Calibri"/>
      <family val="2"/>
      <charset val="204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60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3" borderId="0" applyNumberFormat="0" applyBorder="0" applyAlignment="0" applyProtection="0"/>
  </cellStyleXfs>
  <cellXfs count="62">
    <xf numFmtId="0" fontId="0" fillId="0" borderId="0" xfId="0"/>
    <xf numFmtId="0" fontId="3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top" wrapText="1"/>
    </xf>
    <xf numFmtId="0" fontId="2" fillId="0" borderId="2" xfId="2" applyFont="1" applyFill="1" applyBorder="1" applyAlignment="1" applyProtection="1">
      <alignment horizontal="left" vertical="top" wrapText="1"/>
      <protection locked="0"/>
    </xf>
    <xf numFmtId="164" fontId="8" fillId="0" borderId="0" xfId="0" applyNumberFormat="1" applyFont="1" applyFill="1"/>
    <xf numFmtId="0" fontId="9" fillId="0" borderId="0" xfId="0" applyFont="1" applyFill="1"/>
    <xf numFmtId="164" fontId="2" fillId="0" borderId="0" xfId="1" applyNumberFormat="1" applyFont="1" applyFill="1" applyBorder="1" applyAlignment="1">
      <alignment horizontal="right" vertical="top"/>
    </xf>
    <xf numFmtId="4" fontId="7" fillId="0" borderId="2" xfId="2" applyNumberFormat="1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horizontal="center" vertical="top" wrapText="1"/>
    </xf>
    <xf numFmtId="165" fontId="7" fillId="0" borderId="2" xfId="2" applyNumberFormat="1" applyFont="1" applyFill="1" applyBorder="1" applyAlignment="1">
      <alignment horizontal="center" vertical="top" wrapText="1"/>
    </xf>
    <xf numFmtId="0" fontId="2" fillId="0" borderId="2" xfId="2" applyFont="1" applyFill="1" applyBorder="1" applyAlignment="1">
      <alignment horizontal="left" vertical="top" wrapText="1"/>
    </xf>
    <xf numFmtId="0" fontId="7" fillId="0" borderId="2" xfId="1" applyFont="1" applyFill="1" applyBorder="1" applyAlignment="1">
      <alignment horizontal="left" vertical="top" wrapText="1"/>
    </xf>
    <xf numFmtId="0" fontId="2" fillId="0" borderId="2" xfId="3" applyFont="1" applyFill="1" applyBorder="1" applyAlignment="1">
      <alignment horizontal="center" vertical="top" wrapText="1"/>
    </xf>
    <xf numFmtId="4" fontId="2" fillId="0" borderId="2" xfId="2" applyNumberFormat="1" applyFont="1" applyFill="1" applyBorder="1" applyAlignment="1" applyProtection="1">
      <alignment horizontal="left" vertical="top" wrapText="1"/>
      <protection locked="0"/>
    </xf>
    <xf numFmtId="167" fontId="7" fillId="0" borderId="2" xfId="2" applyNumberFormat="1" applyFont="1" applyFill="1" applyBorder="1" applyAlignment="1">
      <alignment horizontal="center" vertical="top" wrapText="1"/>
    </xf>
    <xf numFmtId="4" fontId="2" fillId="0" borderId="2" xfId="2" applyNumberFormat="1" applyFont="1" applyFill="1" applyBorder="1" applyAlignment="1" applyProtection="1">
      <alignment vertical="top" wrapText="1"/>
      <protection locked="0"/>
    </xf>
    <xf numFmtId="0" fontId="2" fillId="0" borderId="2" xfId="1" applyFont="1" applyFill="1" applyBorder="1" applyAlignment="1">
      <alignment vertical="top"/>
    </xf>
    <xf numFmtId="0" fontId="11" fillId="0" borderId="2" xfId="2" applyFont="1" applyFill="1" applyBorder="1" applyAlignment="1">
      <alignment vertical="top" wrapText="1"/>
    </xf>
    <xf numFmtId="0" fontId="11" fillId="0" borderId="2" xfId="2" applyFont="1" applyFill="1" applyBorder="1" applyAlignment="1">
      <alignment horizontal="left" vertical="top" wrapText="1"/>
    </xf>
    <xf numFmtId="0" fontId="6" fillId="0" borderId="0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/>
    <xf numFmtId="0" fontId="3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6" fillId="0" borderId="0" xfId="0" applyFont="1" applyFill="1"/>
    <xf numFmtId="0" fontId="9" fillId="0" borderId="0" xfId="0" applyFont="1" applyFill="1" applyAlignment="1"/>
    <xf numFmtId="0" fontId="7" fillId="0" borderId="2" xfId="0" applyFont="1" applyFill="1" applyBorder="1" applyAlignment="1">
      <alignment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/>
    </xf>
    <xf numFmtId="3" fontId="7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4" fontId="2" fillId="0" borderId="2" xfId="0" applyNumberFormat="1" applyFont="1" applyFill="1" applyBorder="1" applyAlignment="1">
      <alignment horizontal="left" vertical="top" wrapText="1"/>
    </xf>
    <xf numFmtId="4" fontId="7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shrinkToFit="1"/>
    </xf>
    <xf numFmtId="4" fontId="2" fillId="0" borderId="2" xfId="0" applyNumberFormat="1" applyFont="1" applyFill="1" applyBorder="1" applyAlignment="1">
      <alignment vertical="top" wrapText="1"/>
    </xf>
    <xf numFmtId="4" fontId="7" fillId="0" borderId="2" xfId="0" applyNumberFormat="1" applyFont="1" applyFill="1" applyBorder="1" applyAlignment="1">
      <alignment horizontal="center" vertical="top" wrapText="1"/>
    </xf>
    <xf numFmtId="164" fontId="9" fillId="0" borderId="0" xfId="0" applyNumberFormat="1" applyFont="1"/>
    <xf numFmtId="164" fontId="2" fillId="0" borderId="2" xfId="0" applyNumberFormat="1" applyFont="1" applyFill="1" applyBorder="1" applyAlignment="1">
      <alignment horizontal="right" vertical="top"/>
    </xf>
    <xf numFmtId="164" fontId="2" fillId="0" borderId="2" xfId="1" applyNumberFormat="1" applyFont="1" applyFill="1" applyBorder="1" applyAlignment="1">
      <alignment horizontal="right" vertical="top"/>
    </xf>
    <xf numFmtId="164" fontId="11" fillId="0" borderId="2" xfId="1" applyNumberFormat="1" applyFont="1" applyFill="1" applyBorder="1" applyAlignment="1">
      <alignment horizontal="right" vertical="center"/>
    </xf>
    <xf numFmtId="4" fontId="5" fillId="0" borderId="2" xfId="2" applyNumberFormat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center"/>
    </xf>
    <xf numFmtId="0" fontId="7" fillId="0" borderId="2" xfId="0" applyFont="1" applyFill="1" applyBorder="1" applyAlignment="1">
      <alignment vertical="top" wrapText="1"/>
    </xf>
    <xf numFmtId="0" fontId="6" fillId="0" borderId="2" xfId="0" applyFont="1" applyFill="1" applyBorder="1"/>
    <xf numFmtId="0" fontId="7" fillId="0" borderId="2" xfId="0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Fill="1" applyBorder="1" applyAlignment="1">
      <alignment vertical="top" wrapText="1"/>
    </xf>
    <xf numFmtId="165" fontId="7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</cellXfs>
  <cellStyles count="4">
    <cellStyle name="Звичайний" xfId="0" builtinId="0"/>
    <cellStyle name="Звичайний_Додаток №9" xfId="1"/>
    <cellStyle name="Звичайний_Додаток_9_06-12-2012" xfId="2"/>
    <cellStyle name="Нейтральный_Додаток_9_06-12-201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2"/>
  <sheetViews>
    <sheetView tabSelected="1" view="pageBreakPreview" zoomScaleNormal="68" zoomScaleSheetLayoutView="100" workbookViewId="0">
      <pane ySplit="5" topLeftCell="A41" activePane="bottomLeft" state="frozen"/>
      <selection pane="bottomLeft" activeCell="A4" sqref="A4:F4"/>
    </sheetView>
  </sheetViews>
  <sheetFormatPr defaultRowHeight="15" x14ac:dyDescent="0.25"/>
  <cols>
    <col min="1" max="1" width="61.7109375" style="21" customWidth="1"/>
    <col min="2" max="2" width="15.85546875" style="21" customWidth="1"/>
    <col min="3" max="3" width="24.85546875" style="21" customWidth="1"/>
    <col min="4" max="4" width="15.7109375" style="21" customWidth="1"/>
    <col min="5" max="5" width="76.85546875" style="21" customWidth="1"/>
    <col min="6" max="6" width="17.85546875" style="21" customWidth="1"/>
    <col min="7" max="8" width="11.42578125" style="21" bestFit="1" customWidth="1"/>
    <col min="9" max="11" width="10.42578125" style="21" bestFit="1" customWidth="1"/>
    <col min="12" max="16384" width="9.140625" style="21"/>
  </cols>
  <sheetData>
    <row r="1" spans="1:13" ht="15.75" x14ac:dyDescent="0.25">
      <c r="A1" s="47"/>
      <c r="B1" s="47"/>
      <c r="C1" s="47"/>
      <c r="D1" s="47"/>
      <c r="E1" s="47" t="s">
        <v>0</v>
      </c>
      <c r="F1" s="47"/>
    </row>
    <row r="2" spans="1:13" ht="15.75" x14ac:dyDescent="0.25">
      <c r="A2" s="47"/>
      <c r="B2" s="47"/>
      <c r="C2" s="47"/>
      <c r="D2" s="47"/>
      <c r="E2" s="47" t="s">
        <v>1</v>
      </c>
      <c r="F2" s="47"/>
    </row>
    <row r="3" spans="1:13" ht="15.75" x14ac:dyDescent="0.25">
      <c r="A3" s="52"/>
      <c r="B3" s="52"/>
      <c r="C3" s="52"/>
      <c r="D3" s="52"/>
      <c r="E3" s="52" t="s">
        <v>2</v>
      </c>
      <c r="F3" s="52"/>
    </row>
    <row r="4" spans="1:13" s="5" customFormat="1" ht="84" customHeight="1" x14ac:dyDescent="0.25">
      <c r="A4" s="53" t="s">
        <v>98</v>
      </c>
      <c r="B4" s="54"/>
      <c r="C4" s="54"/>
      <c r="D4" s="54"/>
      <c r="E4" s="54"/>
      <c r="F4" s="54"/>
    </row>
    <row r="5" spans="1:13" s="5" customFormat="1" ht="105.75" customHeight="1" x14ac:dyDescent="0.25">
      <c r="A5" s="1" t="s">
        <v>3</v>
      </c>
      <c r="B5" s="1" t="s">
        <v>4</v>
      </c>
      <c r="C5" s="1" t="s">
        <v>5</v>
      </c>
      <c r="D5" s="1" t="s">
        <v>6</v>
      </c>
      <c r="E5" s="1" t="s">
        <v>7</v>
      </c>
      <c r="F5" s="22" t="s">
        <v>97</v>
      </c>
    </row>
    <row r="6" spans="1:13" s="5" customFormat="1" ht="15.75" customHeight="1" x14ac:dyDescent="0.25">
      <c r="A6" s="46" t="s">
        <v>8</v>
      </c>
      <c r="B6" s="46"/>
      <c r="C6" s="46"/>
      <c r="D6" s="46"/>
      <c r="E6" s="46"/>
      <c r="F6" s="46"/>
      <c r="G6" s="4"/>
    </row>
    <row r="7" spans="1:13" s="26" customFormat="1" ht="18.75" customHeight="1" x14ac:dyDescent="0.25">
      <c r="A7" s="48" t="s">
        <v>9</v>
      </c>
      <c r="B7" s="50" t="s">
        <v>10</v>
      </c>
      <c r="C7" s="51">
        <v>318425</v>
      </c>
      <c r="D7" s="23">
        <v>2401640</v>
      </c>
      <c r="E7" s="24" t="s">
        <v>11</v>
      </c>
      <c r="F7" s="43">
        <v>1647873.5</v>
      </c>
      <c r="G7" s="25"/>
      <c r="H7" s="25"/>
      <c r="I7" s="25"/>
      <c r="J7" s="25"/>
      <c r="K7" s="25"/>
      <c r="L7" s="25"/>
      <c r="M7" s="25"/>
    </row>
    <row r="8" spans="1:13" s="26" customFormat="1" ht="15.75" x14ac:dyDescent="0.25">
      <c r="A8" s="49"/>
      <c r="B8" s="49"/>
      <c r="C8" s="49"/>
      <c r="D8" s="23">
        <v>2401630</v>
      </c>
      <c r="E8" s="24" t="s">
        <v>12</v>
      </c>
      <c r="F8" s="43">
        <v>8286.7999999999993</v>
      </c>
      <c r="G8" s="25"/>
      <c r="H8" s="25"/>
      <c r="I8" s="25"/>
      <c r="J8" s="25"/>
      <c r="K8" s="25"/>
      <c r="L8" s="25"/>
      <c r="M8" s="25"/>
    </row>
    <row r="9" spans="1:13" s="26" customFormat="1" ht="31.5" customHeight="1" x14ac:dyDescent="0.25">
      <c r="A9" s="27" t="s">
        <v>13</v>
      </c>
      <c r="B9" s="20" t="s">
        <v>14</v>
      </c>
      <c r="C9" s="28">
        <v>100000</v>
      </c>
      <c r="D9" s="29">
        <v>2301630</v>
      </c>
      <c r="E9" s="24" t="s">
        <v>15</v>
      </c>
      <c r="F9" s="43">
        <v>1863061.7</v>
      </c>
      <c r="G9" s="25"/>
      <c r="H9" s="25"/>
      <c r="I9" s="25"/>
      <c r="J9" s="25"/>
      <c r="K9" s="25"/>
      <c r="L9" s="25"/>
      <c r="M9" s="25"/>
    </row>
    <row r="10" spans="1:13" s="26" customFormat="1" ht="31.5" x14ac:dyDescent="0.25">
      <c r="A10" s="27" t="s">
        <v>16</v>
      </c>
      <c r="B10" s="20" t="s">
        <v>10</v>
      </c>
      <c r="C10" s="28">
        <v>200000</v>
      </c>
      <c r="D10" s="29">
        <v>2201680</v>
      </c>
      <c r="E10" s="24" t="s">
        <v>17</v>
      </c>
      <c r="F10" s="43">
        <v>1103059.8</v>
      </c>
      <c r="G10" s="19"/>
      <c r="H10" s="19"/>
      <c r="I10" s="19"/>
      <c r="J10" s="19"/>
      <c r="K10" s="19"/>
      <c r="L10" s="19"/>
      <c r="M10" s="19"/>
    </row>
    <row r="11" spans="1:13" s="26" customFormat="1" ht="31.5" x14ac:dyDescent="0.25">
      <c r="A11" s="27" t="s">
        <v>18</v>
      </c>
      <c r="B11" s="20" t="s">
        <v>10</v>
      </c>
      <c r="C11" s="28">
        <v>40000</v>
      </c>
      <c r="D11" s="23">
        <v>3111600</v>
      </c>
      <c r="E11" s="24" t="s">
        <v>19</v>
      </c>
      <c r="F11" s="43">
        <v>571250</v>
      </c>
      <c r="G11" s="19"/>
      <c r="H11" s="19"/>
      <c r="I11" s="19"/>
      <c r="J11" s="19"/>
      <c r="K11" s="19"/>
      <c r="L11" s="19"/>
      <c r="M11" s="19"/>
    </row>
    <row r="12" spans="1:13" s="26" customFormat="1" ht="72" customHeight="1" x14ac:dyDescent="0.25">
      <c r="A12" s="55" t="s">
        <v>20</v>
      </c>
      <c r="B12" s="50" t="s">
        <v>10</v>
      </c>
      <c r="C12" s="56">
        <v>84000</v>
      </c>
      <c r="D12" s="29">
        <v>3101130</v>
      </c>
      <c r="E12" s="24" t="s">
        <v>93</v>
      </c>
      <c r="F12" s="43">
        <v>228500</v>
      </c>
      <c r="G12" s="19"/>
      <c r="H12" s="19"/>
      <c r="I12" s="19"/>
      <c r="J12" s="19"/>
      <c r="K12" s="19"/>
      <c r="L12" s="19"/>
      <c r="M12" s="19"/>
    </row>
    <row r="13" spans="1:13" s="26" customFormat="1" ht="31.5" x14ac:dyDescent="0.25">
      <c r="A13" s="49"/>
      <c r="B13" s="49"/>
      <c r="C13" s="49"/>
      <c r="D13" s="29">
        <v>3101550</v>
      </c>
      <c r="E13" s="24" t="s">
        <v>94</v>
      </c>
      <c r="F13" s="43">
        <v>7560</v>
      </c>
      <c r="G13" s="19"/>
      <c r="H13" s="19"/>
      <c r="I13" s="19"/>
      <c r="J13" s="19"/>
      <c r="K13" s="19"/>
      <c r="L13" s="19"/>
      <c r="M13" s="19"/>
    </row>
    <row r="14" spans="1:13" s="26" customFormat="1" ht="50.25" customHeight="1" x14ac:dyDescent="0.25">
      <c r="A14" s="27" t="s">
        <v>21</v>
      </c>
      <c r="B14" s="20" t="s">
        <v>14</v>
      </c>
      <c r="C14" s="28">
        <v>1412560</v>
      </c>
      <c r="D14" s="29">
        <v>3511680</v>
      </c>
      <c r="E14" s="24" t="s">
        <v>22</v>
      </c>
      <c r="F14" s="43">
        <v>7403.4000000000015</v>
      </c>
      <c r="G14" s="25"/>
      <c r="H14" s="25"/>
      <c r="I14" s="25"/>
      <c r="J14" s="25"/>
      <c r="K14" s="25"/>
      <c r="L14" s="25"/>
      <c r="M14" s="25"/>
    </row>
    <row r="15" spans="1:13" s="5" customFormat="1" ht="15.75" customHeight="1" x14ac:dyDescent="0.25">
      <c r="A15" s="46" t="s">
        <v>23</v>
      </c>
      <c r="B15" s="46"/>
      <c r="C15" s="46"/>
      <c r="D15" s="46"/>
      <c r="E15" s="46"/>
      <c r="F15" s="46"/>
      <c r="G15" s="4"/>
    </row>
    <row r="16" spans="1:13" s="26" customFormat="1" ht="35.25" customHeight="1" x14ac:dyDescent="0.25">
      <c r="A16" s="30" t="s">
        <v>24</v>
      </c>
      <c r="B16" s="20" t="s">
        <v>14</v>
      </c>
      <c r="C16" s="31">
        <v>450000</v>
      </c>
      <c r="D16" s="23">
        <v>3111600</v>
      </c>
      <c r="E16" s="24" t="s">
        <v>19</v>
      </c>
      <c r="F16" s="44">
        <v>4935600.0000000009</v>
      </c>
      <c r="G16" s="25"/>
      <c r="H16" s="25"/>
      <c r="I16" s="25"/>
      <c r="J16" s="25"/>
      <c r="K16" s="25"/>
      <c r="L16" s="25"/>
      <c r="M16" s="25"/>
    </row>
    <row r="17" spans="1:13" s="26" customFormat="1" ht="47.25" x14ac:dyDescent="0.25">
      <c r="A17" s="30" t="s">
        <v>25</v>
      </c>
      <c r="B17" s="20" t="s">
        <v>14</v>
      </c>
      <c r="C17" s="31">
        <v>152000</v>
      </c>
      <c r="D17" s="23">
        <v>3121670</v>
      </c>
      <c r="E17" s="24" t="s">
        <v>26</v>
      </c>
      <c r="F17" s="44">
        <v>500000</v>
      </c>
      <c r="G17" s="19"/>
      <c r="H17" s="19"/>
      <c r="I17" s="19"/>
      <c r="J17" s="19"/>
      <c r="K17" s="19"/>
      <c r="L17" s="19"/>
      <c r="M17" s="19"/>
    </row>
    <row r="18" spans="1:13" s="26" customFormat="1" ht="36" customHeight="1" x14ac:dyDescent="0.25">
      <c r="A18" s="57" t="s">
        <v>27</v>
      </c>
      <c r="B18" s="50" t="s">
        <v>14</v>
      </c>
      <c r="C18" s="51">
        <v>160000</v>
      </c>
      <c r="D18" s="23">
        <v>3121610</v>
      </c>
      <c r="E18" s="24" t="s">
        <v>28</v>
      </c>
      <c r="F18" s="44">
        <v>259043.1</v>
      </c>
      <c r="G18" s="19"/>
      <c r="H18" s="19"/>
      <c r="I18" s="19"/>
      <c r="J18" s="19"/>
      <c r="K18" s="19"/>
      <c r="L18" s="19"/>
      <c r="M18" s="19"/>
    </row>
    <row r="19" spans="1:13" s="26" customFormat="1" ht="51.75" customHeight="1" x14ac:dyDescent="0.25">
      <c r="A19" s="49"/>
      <c r="B19" s="49"/>
      <c r="C19" s="49"/>
      <c r="D19" s="23">
        <v>3121640</v>
      </c>
      <c r="E19" s="24" t="s">
        <v>29</v>
      </c>
      <c r="F19" s="44">
        <v>259043.1</v>
      </c>
      <c r="G19" s="19"/>
      <c r="H19" s="19"/>
      <c r="I19" s="19"/>
      <c r="J19" s="19"/>
      <c r="K19" s="19"/>
      <c r="L19" s="19"/>
      <c r="M19" s="19"/>
    </row>
    <row r="20" spans="1:13" s="5" customFormat="1" ht="21" customHeight="1" x14ac:dyDescent="0.25">
      <c r="A20" s="46" t="s">
        <v>30</v>
      </c>
      <c r="B20" s="46"/>
      <c r="C20" s="46"/>
      <c r="D20" s="46"/>
      <c r="E20" s="46"/>
      <c r="F20" s="46"/>
      <c r="G20" s="4"/>
    </row>
    <row r="21" spans="1:13" s="26" customFormat="1" ht="20.25" customHeight="1" x14ac:dyDescent="0.25">
      <c r="A21" s="32" t="s">
        <v>31</v>
      </c>
      <c r="B21" s="20" t="s">
        <v>14</v>
      </c>
      <c r="C21" s="33">
        <v>120000</v>
      </c>
      <c r="D21" s="34">
        <v>2201610</v>
      </c>
      <c r="E21" s="35" t="s">
        <v>32</v>
      </c>
      <c r="F21" s="44">
        <v>890781.6</v>
      </c>
      <c r="G21" s="25"/>
      <c r="H21" s="25"/>
      <c r="I21" s="25"/>
      <c r="J21" s="25"/>
      <c r="K21" s="25"/>
      <c r="L21" s="25"/>
      <c r="M21" s="25"/>
    </row>
    <row r="22" spans="1:13" s="26" customFormat="1" ht="53.25" customHeight="1" x14ac:dyDescent="0.25">
      <c r="A22" s="36" t="s">
        <v>33</v>
      </c>
      <c r="B22" s="20" t="s">
        <v>14</v>
      </c>
      <c r="C22" s="33">
        <v>58000</v>
      </c>
      <c r="D22" s="34">
        <v>2201620</v>
      </c>
      <c r="E22" s="35" t="s">
        <v>34</v>
      </c>
      <c r="F22" s="43">
        <v>23244</v>
      </c>
      <c r="G22" s="25"/>
      <c r="H22" s="25"/>
      <c r="I22" s="25"/>
      <c r="J22" s="25"/>
      <c r="K22" s="25"/>
      <c r="L22" s="25"/>
      <c r="M22" s="25"/>
    </row>
    <row r="23" spans="1:13" s="26" customFormat="1" ht="47.25" customHeight="1" x14ac:dyDescent="0.25">
      <c r="A23" s="36" t="s">
        <v>35</v>
      </c>
      <c r="B23" s="20" t="s">
        <v>14</v>
      </c>
      <c r="C23" s="33">
        <v>200000</v>
      </c>
      <c r="D23" s="23">
        <v>3121600</v>
      </c>
      <c r="E23" s="24" t="s">
        <v>36</v>
      </c>
      <c r="F23" s="44">
        <v>2734322.4</v>
      </c>
      <c r="G23" s="58"/>
      <c r="H23" s="19"/>
      <c r="I23" s="19"/>
      <c r="J23" s="19"/>
      <c r="K23" s="19"/>
      <c r="L23" s="19"/>
      <c r="M23" s="19"/>
    </row>
    <row r="24" spans="1:13" s="26" customFormat="1" ht="15.75" customHeight="1" x14ac:dyDescent="0.25">
      <c r="A24" s="55" t="s">
        <v>37</v>
      </c>
      <c r="B24" s="50" t="s">
        <v>14</v>
      </c>
      <c r="C24" s="51">
        <v>400000</v>
      </c>
      <c r="D24" s="23">
        <v>3101640</v>
      </c>
      <c r="E24" s="24" t="s">
        <v>38</v>
      </c>
      <c r="F24" s="43">
        <v>740340.00000000012</v>
      </c>
      <c r="G24" s="59"/>
      <c r="H24" s="19"/>
      <c r="I24" s="19"/>
      <c r="J24" s="19"/>
      <c r="K24" s="19"/>
      <c r="L24" s="19"/>
      <c r="M24" s="19"/>
    </row>
    <row r="25" spans="1:13" s="26" customFormat="1" ht="49.5" customHeight="1" x14ac:dyDescent="0.25">
      <c r="A25" s="49"/>
      <c r="B25" s="49"/>
      <c r="C25" s="49"/>
      <c r="D25" s="23">
        <v>3101650</v>
      </c>
      <c r="E25" s="24" t="s">
        <v>39</v>
      </c>
      <c r="F25" s="44">
        <v>12329.1</v>
      </c>
      <c r="G25" s="19"/>
      <c r="H25" s="19"/>
      <c r="I25" s="19"/>
      <c r="J25" s="19"/>
      <c r="K25" s="19"/>
      <c r="L25" s="19"/>
      <c r="M25" s="19"/>
    </row>
    <row r="26" spans="1:13" s="26" customFormat="1" ht="39" customHeight="1" x14ac:dyDescent="0.25">
      <c r="A26" s="27" t="s">
        <v>40</v>
      </c>
      <c r="B26" s="20" t="s">
        <v>14</v>
      </c>
      <c r="C26" s="33">
        <v>340000</v>
      </c>
      <c r="D26" s="34">
        <v>3121620</v>
      </c>
      <c r="E26" s="24" t="s">
        <v>41</v>
      </c>
      <c r="F26" s="43">
        <v>987120.00000000012</v>
      </c>
      <c r="G26" s="19"/>
      <c r="H26" s="19"/>
      <c r="I26" s="19"/>
      <c r="J26" s="19"/>
      <c r="K26" s="19"/>
      <c r="L26" s="19"/>
      <c r="M26" s="19"/>
    </row>
    <row r="27" spans="1:13" s="26" customFormat="1" ht="39.75" customHeight="1" x14ac:dyDescent="0.25">
      <c r="A27" s="27" t="s">
        <v>42</v>
      </c>
      <c r="B27" s="20" t="s">
        <v>14</v>
      </c>
      <c r="C27" s="33">
        <v>100000</v>
      </c>
      <c r="D27" s="34">
        <v>3121690</v>
      </c>
      <c r="E27" s="24" t="s">
        <v>43</v>
      </c>
      <c r="F27" s="43">
        <v>740340.00000000012</v>
      </c>
      <c r="G27" s="25"/>
      <c r="H27" s="25"/>
      <c r="I27" s="25"/>
      <c r="J27" s="25"/>
      <c r="K27" s="25"/>
      <c r="L27" s="25"/>
      <c r="M27" s="25"/>
    </row>
    <row r="28" spans="1:13" s="26" customFormat="1" ht="39" customHeight="1" x14ac:dyDescent="0.25">
      <c r="A28" s="27" t="s">
        <v>44</v>
      </c>
      <c r="B28" s="20" t="s">
        <v>14</v>
      </c>
      <c r="C28" s="31">
        <v>300000</v>
      </c>
      <c r="D28" s="23">
        <v>3101660</v>
      </c>
      <c r="E28" s="37" t="s">
        <v>45</v>
      </c>
      <c r="F28" s="44">
        <v>1500000</v>
      </c>
      <c r="G28" s="19"/>
      <c r="H28" s="19"/>
      <c r="I28" s="19"/>
      <c r="J28" s="19"/>
      <c r="K28" s="19"/>
      <c r="L28" s="19"/>
      <c r="M28" s="19"/>
    </row>
    <row r="29" spans="1:13" s="26" customFormat="1" ht="36" customHeight="1" x14ac:dyDescent="0.25">
      <c r="A29" s="27" t="s">
        <v>46</v>
      </c>
      <c r="B29" s="20" t="s">
        <v>14</v>
      </c>
      <c r="C29" s="31">
        <v>200000</v>
      </c>
      <c r="D29" s="23">
        <v>3101610</v>
      </c>
      <c r="E29" s="24" t="s">
        <v>47</v>
      </c>
      <c r="F29" s="44">
        <v>2172049</v>
      </c>
      <c r="G29" s="19"/>
      <c r="H29" s="19"/>
      <c r="I29" s="19"/>
      <c r="J29" s="19"/>
      <c r="K29" s="19"/>
      <c r="L29" s="19"/>
      <c r="M29" s="19"/>
    </row>
    <row r="30" spans="1:13" s="26" customFormat="1" ht="15.75" customHeight="1" x14ac:dyDescent="0.25">
      <c r="A30" s="27" t="s">
        <v>48</v>
      </c>
      <c r="B30" s="20" t="s">
        <v>49</v>
      </c>
      <c r="C30" s="31">
        <v>200000</v>
      </c>
      <c r="D30" s="23">
        <v>3101610</v>
      </c>
      <c r="E30" s="24" t="s">
        <v>47</v>
      </c>
      <c r="F30" s="44">
        <v>2055948.9</v>
      </c>
      <c r="G30" s="19"/>
      <c r="H30" s="19"/>
      <c r="I30" s="19"/>
      <c r="J30" s="19"/>
      <c r="K30" s="19"/>
      <c r="L30" s="19"/>
      <c r="M30" s="19"/>
    </row>
    <row r="31" spans="1:13" s="26" customFormat="1" ht="15.75" customHeight="1" x14ac:dyDescent="0.25">
      <c r="A31" s="27" t="s">
        <v>50</v>
      </c>
      <c r="B31" s="20" t="s">
        <v>14</v>
      </c>
      <c r="C31" s="31">
        <v>150000</v>
      </c>
      <c r="D31" s="23">
        <v>3101620</v>
      </c>
      <c r="E31" s="24" t="s">
        <v>51</v>
      </c>
      <c r="F31" s="44">
        <v>1233900.0000000002</v>
      </c>
      <c r="G31" s="19"/>
      <c r="H31" s="19"/>
      <c r="I31" s="19"/>
      <c r="J31" s="19"/>
      <c r="K31" s="19"/>
      <c r="L31" s="19"/>
      <c r="M31" s="19"/>
    </row>
    <row r="32" spans="1:13" s="26" customFormat="1" ht="15.75" customHeight="1" x14ac:dyDescent="0.25">
      <c r="A32" s="30" t="s">
        <v>52</v>
      </c>
      <c r="B32" s="20" t="s">
        <v>14</v>
      </c>
      <c r="C32" s="31">
        <v>50000</v>
      </c>
      <c r="D32" s="23">
        <v>3111600</v>
      </c>
      <c r="E32" s="24" t="s">
        <v>19</v>
      </c>
      <c r="F32" s="44">
        <v>987120.00000000012</v>
      </c>
      <c r="G32" s="25"/>
      <c r="H32" s="25"/>
      <c r="I32" s="25"/>
      <c r="J32" s="25"/>
      <c r="K32" s="25"/>
      <c r="L32" s="25"/>
      <c r="M32" s="25"/>
    </row>
    <row r="33" spans="1:13" s="26" customFormat="1" ht="33.75" customHeight="1" x14ac:dyDescent="0.25">
      <c r="A33" s="30" t="s">
        <v>53</v>
      </c>
      <c r="B33" s="20" t="s">
        <v>14</v>
      </c>
      <c r="C33" s="31">
        <v>75000</v>
      </c>
      <c r="D33" s="23">
        <v>3101630</v>
      </c>
      <c r="E33" s="24" t="s">
        <v>54</v>
      </c>
      <c r="F33" s="44">
        <v>290213.3</v>
      </c>
      <c r="G33" s="19"/>
      <c r="H33" s="19"/>
      <c r="I33" s="19"/>
      <c r="J33" s="19"/>
      <c r="K33" s="19"/>
      <c r="L33" s="19"/>
      <c r="M33" s="19"/>
    </row>
    <row r="34" spans="1:13" s="26" customFormat="1" ht="33" customHeight="1" x14ac:dyDescent="0.25">
      <c r="A34" s="30" t="s">
        <v>55</v>
      </c>
      <c r="B34" s="20" t="s">
        <v>14</v>
      </c>
      <c r="C34" s="31">
        <v>276000</v>
      </c>
      <c r="D34" s="23">
        <v>3111600</v>
      </c>
      <c r="E34" s="24" t="s">
        <v>19</v>
      </c>
      <c r="F34" s="44">
        <v>457000</v>
      </c>
      <c r="G34" s="19"/>
      <c r="H34" s="19"/>
      <c r="I34" s="19"/>
      <c r="J34" s="19"/>
      <c r="K34" s="19"/>
      <c r="L34" s="19"/>
      <c r="M34" s="19"/>
    </row>
    <row r="35" spans="1:13" s="26" customFormat="1" ht="32.25" customHeight="1" x14ac:dyDescent="0.25">
      <c r="A35" s="30" t="s">
        <v>56</v>
      </c>
      <c r="B35" s="20" t="s">
        <v>14</v>
      </c>
      <c r="C35" s="31">
        <v>200000</v>
      </c>
      <c r="D35" s="2">
        <v>3101640</v>
      </c>
      <c r="E35" s="3" t="s">
        <v>38</v>
      </c>
      <c r="F35" s="44">
        <v>49356.000000000007</v>
      </c>
      <c r="G35" s="19"/>
      <c r="H35" s="19"/>
      <c r="I35" s="19"/>
      <c r="J35" s="19"/>
      <c r="K35" s="19"/>
      <c r="L35" s="19"/>
      <c r="M35" s="19"/>
    </row>
    <row r="36" spans="1:13" s="5" customFormat="1" ht="15.75" x14ac:dyDescent="0.25">
      <c r="A36" s="46" t="s">
        <v>57</v>
      </c>
      <c r="B36" s="46"/>
      <c r="C36" s="46"/>
      <c r="D36" s="46"/>
      <c r="E36" s="46"/>
      <c r="F36" s="46"/>
      <c r="G36" s="4"/>
    </row>
    <row r="37" spans="1:13" s="26" customFormat="1" ht="35.25" customHeight="1" x14ac:dyDescent="0.25">
      <c r="A37" s="38" t="s">
        <v>58</v>
      </c>
      <c r="B37" s="20" t="s">
        <v>14</v>
      </c>
      <c r="C37" s="31">
        <v>100000</v>
      </c>
      <c r="D37" s="23">
        <v>2301630</v>
      </c>
      <c r="E37" s="24" t="s">
        <v>15</v>
      </c>
      <c r="F37" s="44">
        <v>3698316.5</v>
      </c>
      <c r="G37" s="6"/>
      <c r="H37" s="19"/>
      <c r="I37" s="19"/>
      <c r="J37" s="19"/>
      <c r="K37" s="19"/>
      <c r="L37" s="19"/>
      <c r="M37" s="19"/>
    </row>
    <row r="38" spans="1:13" s="26" customFormat="1" ht="15.75" customHeight="1" x14ac:dyDescent="0.25">
      <c r="A38" s="7" t="s">
        <v>59</v>
      </c>
      <c r="B38" s="8" t="s">
        <v>14</v>
      </c>
      <c r="C38" s="9">
        <v>100000</v>
      </c>
      <c r="D38" s="2">
        <v>3101080</v>
      </c>
      <c r="E38" s="10" t="s">
        <v>60</v>
      </c>
      <c r="F38" s="44">
        <v>2467800.0000000005</v>
      </c>
      <c r="G38" s="6"/>
      <c r="H38" s="19"/>
      <c r="I38" s="19"/>
      <c r="J38" s="19"/>
      <c r="K38" s="19"/>
      <c r="L38" s="19"/>
      <c r="M38" s="19"/>
    </row>
    <row r="39" spans="1:13" s="5" customFormat="1" ht="15.75" x14ac:dyDescent="0.25">
      <c r="A39" s="46" t="s">
        <v>61</v>
      </c>
      <c r="B39" s="46"/>
      <c r="C39" s="46"/>
      <c r="D39" s="46"/>
      <c r="E39" s="46"/>
      <c r="F39" s="46"/>
      <c r="G39" s="4"/>
    </row>
    <row r="40" spans="1:13" s="26" customFormat="1" ht="38.25" customHeight="1" x14ac:dyDescent="0.25">
      <c r="A40" s="36" t="s">
        <v>62</v>
      </c>
      <c r="B40" s="20" t="s">
        <v>14</v>
      </c>
      <c r="C40" s="31">
        <v>40500</v>
      </c>
      <c r="D40" s="23">
        <v>2401680</v>
      </c>
      <c r="E40" s="37" t="s">
        <v>63</v>
      </c>
      <c r="F40" s="44">
        <v>1152462.6000000001</v>
      </c>
      <c r="G40" s="25"/>
      <c r="H40" s="25"/>
      <c r="I40" s="25"/>
      <c r="J40" s="25"/>
      <c r="K40" s="25"/>
      <c r="L40" s="25"/>
      <c r="M40" s="25"/>
    </row>
    <row r="41" spans="1:13" s="26" customFormat="1" ht="49.5" customHeight="1" x14ac:dyDescent="0.25">
      <c r="A41" s="36" t="s">
        <v>64</v>
      </c>
      <c r="B41" s="20" t="s">
        <v>14</v>
      </c>
      <c r="C41" s="31">
        <v>17000</v>
      </c>
      <c r="D41" s="23">
        <v>3101600</v>
      </c>
      <c r="E41" s="24" t="s">
        <v>65</v>
      </c>
      <c r="F41" s="44">
        <v>280516.8</v>
      </c>
      <c r="G41" s="19"/>
      <c r="H41" s="19"/>
      <c r="I41" s="19"/>
      <c r="J41" s="19"/>
      <c r="K41" s="19"/>
      <c r="L41" s="19"/>
      <c r="M41" s="19"/>
    </row>
    <row r="42" spans="1:13" s="26" customFormat="1" ht="50.25" customHeight="1" x14ac:dyDescent="0.25">
      <c r="A42" s="36" t="s">
        <v>66</v>
      </c>
      <c r="B42" s="20" t="s">
        <v>14</v>
      </c>
      <c r="C42" s="31">
        <v>21550</v>
      </c>
      <c r="D42" s="23">
        <v>3101600</v>
      </c>
      <c r="E42" s="24" t="s">
        <v>65</v>
      </c>
      <c r="F42" s="44">
        <v>224188.3</v>
      </c>
      <c r="G42" s="19"/>
      <c r="H42" s="19"/>
      <c r="I42" s="19"/>
      <c r="J42" s="19"/>
      <c r="K42" s="19"/>
      <c r="L42" s="19"/>
      <c r="M42" s="19"/>
    </row>
    <row r="43" spans="1:13" s="26" customFormat="1" ht="15.75" customHeight="1" x14ac:dyDescent="0.25">
      <c r="A43" s="39" t="s">
        <v>67</v>
      </c>
      <c r="B43" s="20" t="s">
        <v>14</v>
      </c>
      <c r="C43" s="31">
        <v>25500</v>
      </c>
      <c r="D43" s="23">
        <v>3101660</v>
      </c>
      <c r="E43" s="37" t="s">
        <v>45</v>
      </c>
      <c r="F43" s="44">
        <v>357801</v>
      </c>
      <c r="G43" s="19"/>
      <c r="H43" s="19"/>
      <c r="I43" s="19"/>
      <c r="J43" s="19"/>
      <c r="K43" s="19"/>
      <c r="L43" s="19"/>
      <c r="M43" s="19"/>
    </row>
    <row r="44" spans="1:13" s="5" customFormat="1" ht="15.75" x14ac:dyDescent="0.25">
      <c r="A44" s="46" t="s">
        <v>68</v>
      </c>
      <c r="B44" s="46"/>
      <c r="C44" s="46"/>
      <c r="D44" s="46"/>
      <c r="E44" s="46"/>
      <c r="F44" s="46"/>
      <c r="G44" s="4"/>
    </row>
    <row r="45" spans="1:13" s="26" customFormat="1" ht="39" customHeight="1" x14ac:dyDescent="0.25">
      <c r="A45" s="11" t="s">
        <v>69</v>
      </c>
      <c r="B45" s="60" t="s">
        <v>14</v>
      </c>
      <c r="C45" s="61">
        <v>160000</v>
      </c>
      <c r="D45" s="12">
        <v>1002600</v>
      </c>
      <c r="E45" s="13" t="s">
        <v>70</v>
      </c>
      <c r="F45" s="44">
        <v>194213.4</v>
      </c>
      <c r="G45" s="25"/>
      <c r="H45" s="25"/>
      <c r="I45" s="25"/>
      <c r="J45" s="25"/>
      <c r="K45" s="25"/>
      <c r="L45" s="25"/>
      <c r="M45" s="25"/>
    </row>
    <row r="46" spans="1:13" s="26" customFormat="1" ht="53.25" customHeight="1" x14ac:dyDescent="0.25">
      <c r="A46" s="36" t="s">
        <v>71</v>
      </c>
      <c r="B46" s="60"/>
      <c r="C46" s="61"/>
      <c r="D46" s="23">
        <v>3506610</v>
      </c>
      <c r="E46" s="37" t="s">
        <v>72</v>
      </c>
      <c r="F46" s="44">
        <v>688081.9</v>
      </c>
      <c r="G46" s="25"/>
      <c r="H46" s="25"/>
      <c r="I46" s="25"/>
      <c r="J46" s="25"/>
      <c r="K46" s="25"/>
      <c r="L46" s="25"/>
      <c r="M46" s="25"/>
    </row>
    <row r="47" spans="1:13" s="5" customFormat="1" ht="15.75" customHeight="1" x14ac:dyDescent="0.25">
      <c r="A47" s="46" t="s">
        <v>73</v>
      </c>
      <c r="B47" s="46"/>
      <c r="C47" s="46"/>
      <c r="D47" s="46"/>
      <c r="E47" s="46"/>
      <c r="F47" s="46"/>
      <c r="G47" s="4"/>
    </row>
    <row r="48" spans="1:13" s="26" customFormat="1" ht="65.25" customHeight="1" x14ac:dyDescent="0.25">
      <c r="A48" s="27" t="s">
        <v>74</v>
      </c>
      <c r="B48" s="20" t="s">
        <v>75</v>
      </c>
      <c r="C48" s="31">
        <v>108193000</v>
      </c>
      <c r="D48" s="23">
        <v>3101670</v>
      </c>
      <c r="E48" s="37" t="s">
        <v>76</v>
      </c>
      <c r="F48" s="44">
        <v>28968.9</v>
      </c>
      <c r="G48" s="25"/>
      <c r="H48" s="25"/>
      <c r="I48" s="25"/>
      <c r="J48" s="25"/>
      <c r="K48" s="25"/>
      <c r="L48" s="25"/>
      <c r="M48" s="25"/>
    </row>
    <row r="49" spans="1:13" s="5" customFormat="1" ht="18" customHeight="1" x14ac:dyDescent="0.25">
      <c r="A49" s="46" t="s">
        <v>77</v>
      </c>
      <c r="B49" s="46"/>
      <c r="C49" s="46"/>
      <c r="D49" s="46"/>
      <c r="E49" s="46"/>
      <c r="F49" s="46"/>
      <c r="G49" s="4"/>
    </row>
    <row r="50" spans="1:13" s="26" customFormat="1" ht="32.25" customHeight="1" x14ac:dyDescent="0.25">
      <c r="A50" s="38" t="s">
        <v>78</v>
      </c>
      <c r="B50" s="20" t="s">
        <v>14</v>
      </c>
      <c r="C50" s="31">
        <v>475000</v>
      </c>
      <c r="D50" s="23">
        <v>1001220</v>
      </c>
      <c r="E50" s="37" t="s">
        <v>79</v>
      </c>
      <c r="F50" s="44">
        <v>1276430.1000000001</v>
      </c>
      <c r="G50" s="25"/>
      <c r="H50" s="25"/>
      <c r="I50" s="25"/>
      <c r="J50" s="25"/>
      <c r="K50" s="25"/>
      <c r="L50" s="25"/>
      <c r="M50" s="25"/>
    </row>
    <row r="51" spans="1:13" s="26" customFormat="1" ht="24.75" customHeight="1" x14ac:dyDescent="0.25">
      <c r="A51" s="38" t="s">
        <v>80</v>
      </c>
      <c r="B51" s="20" t="s">
        <v>14</v>
      </c>
      <c r="C51" s="31">
        <v>70000</v>
      </c>
      <c r="D51" s="23">
        <v>3101670</v>
      </c>
      <c r="E51" s="40" t="s">
        <v>76</v>
      </c>
      <c r="F51" s="44">
        <v>89584.1</v>
      </c>
      <c r="G51" s="25"/>
      <c r="H51" s="25"/>
      <c r="I51" s="25"/>
      <c r="J51" s="25"/>
      <c r="K51" s="25"/>
      <c r="L51" s="25"/>
      <c r="M51" s="25"/>
    </row>
    <row r="52" spans="1:13" s="26" customFormat="1" ht="34.5" customHeight="1" x14ac:dyDescent="0.25">
      <c r="A52" s="38" t="s">
        <v>81</v>
      </c>
      <c r="B52" s="20" t="s">
        <v>14</v>
      </c>
      <c r="C52" s="31">
        <v>35000</v>
      </c>
      <c r="D52" s="23">
        <v>2301650</v>
      </c>
      <c r="E52" s="40" t="s">
        <v>82</v>
      </c>
      <c r="F52" s="44">
        <v>818149.9</v>
      </c>
      <c r="G52" s="25"/>
      <c r="H52" s="25"/>
      <c r="I52" s="25"/>
      <c r="J52" s="25"/>
      <c r="K52" s="25"/>
      <c r="L52" s="25"/>
      <c r="M52" s="25"/>
    </row>
    <row r="53" spans="1:13" s="26" customFormat="1" ht="34.5" customHeight="1" x14ac:dyDescent="0.25">
      <c r="A53" s="7" t="s">
        <v>83</v>
      </c>
      <c r="B53" s="8" t="s">
        <v>14</v>
      </c>
      <c r="C53" s="14">
        <v>11621.2</v>
      </c>
      <c r="D53" s="12">
        <v>2301650</v>
      </c>
      <c r="E53" s="40" t="s">
        <v>82</v>
      </c>
      <c r="F53" s="44">
        <v>526504.30000000005</v>
      </c>
      <c r="G53" s="25"/>
      <c r="H53" s="25"/>
      <c r="I53" s="25"/>
      <c r="J53" s="25"/>
      <c r="K53" s="25"/>
      <c r="L53" s="25"/>
      <c r="M53" s="25"/>
    </row>
    <row r="54" spans="1:13" s="26" customFormat="1" ht="34.5" customHeight="1" x14ac:dyDescent="0.25">
      <c r="A54" s="7" t="s">
        <v>95</v>
      </c>
      <c r="B54" s="8" t="s">
        <v>14</v>
      </c>
      <c r="C54" s="9">
        <v>37600</v>
      </c>
      <c r="D54" s="12">
        <v>3101690</v>
      </c>
      <c r="E54" s="15" t="s">
        <v>96</v>
      </c>
      <c r="F54" s="44">
        <v>1855785.6</v>
      </c>
      <c r="G54" s="25"/>
      <c r="H54" s="25"/>
      <c r="I54" s="25"/>
      <c r="J54" s="25"/>
      <c r="K54" s="25"/>
      <c r="L54" s="25"/>
      <c r="M54" s="25"/>
    </row>
    <row r="55" spans="1:13" s="5" customFormat="1" ht="17.25" customHeight="1" x14ac:dyDescent="0.25">
      <c r="A55" s="46" t="s">
        <v>84</v>
      </c>
      <c r="B55" s="46"/>
      <c r="C55" s="46"/>
      <c r="D55" s="46"/>
      <c r="E55" s="46"/>
      <c r="F55" s="46"/>
      <c r="G55" s="4"/>
    </row>
    <row r="56" spans="1:13" s="26" customFormat="1" ht="33" customHeight="1" x14ac:dyDescent="0.25">
      <c r="A56" s="38" t="s">
        <v>85</v>
      </c>
      <c r="B56" s="41" t="s">
        <v>86</v>
      </c>
      <c r="C56" s="31">
        <f>195853.87276</f>
        <v>195853.87276</v>
      </c>
      <c r="D56" s="23">
        <v>2101150</v>
      </c>
      <c r="E56" s="37" t="s">
        <v>87</v>
      </c>
      <c r="F56" s="44">
        <v>1280529.1000000001</v>
      </c>
      <c r="G56" s="25"/>
      <c r="H56" s="25"/>
      <c r="I56" s="25"/>
      <c r="J56" s="25"/>
      <c r="K56" s="25"/>
      <c r="L56" s="25"/>
      <c r="M56" s="25"/>
    </row>
    <row r="57" spans="1:13" s="26" customFormat="1" ht="38.25" customHeight="1" x14ac:dyDescent="0.25">
      <c r="A57" s="38" t="s">
        <v>88</v>
      </c>
      <c r="B57" s="41" t="s">
        <v>86</v>
      </c>
      <c r="C57" s="31">
        <v>2000000</v>
      </c>
      <c r="D57" s="23">
        <v>2101150</v>
      </c>
      <c r="E57" s="37" t="s">
        <v>87</v>
      </c>
      <c r="F57" s="44">
        <v>29107444.699999999</v>
      </c>
      <c r="G57" s="25"/>
      <c r="H57" s="25"/>
      <c r="I57" s="25"/>
      <c r="J57" s="25"/>
      <c r="K57" s="25"/>
      <c r="L57" s="25"/>
      <c r="M57" s="25"/>
    </row>
    <row r="58" spans="1:13" s="26" customFormat="1" ht="38.25" customHeight="1" x14ac:dyDescent="0.25">
      <c r="A58" s="38" t="s">
        <v>89</v>
      </c>
      <c r="B58" s="41" t="s">
        <v>86</v>
      </c>
      <c r="C58" s="31">
        <v>2258000</v>
      </c>
      <c r="D58" s="23">
        <v>2101150</v>
      </c>
      <c r="E58" s="37" t="s">
        <v>87</v>
      </c>
      <c r="F58" s="44">
        <v>44715926.600000001</v>
      </c>
      <c r="G58" s="25"/>
      <c r="H58" s="25"/>
      <c r="I58" s="25"/>
      <c r="J58" s="25"/>
      <c r="K58" s="25"/>
      <c r="L58" s="25"/>
      <c r="M58" s="25"/>
    </row>
    <row r="59" spans="1:13" s="26" customFormat="1" ht="38.25" customHeight="1" x14ac:dyDescent="0.25">
      <c r="A59" s="7" t="s">
        <v>90</v>
      </c>
      <c r="B59" s="8" t="s">
        <v>14</v>
      </c>
      <c r="C59" s="9">
        <v>30795</v>
      </c>
      <c r="D59" s="12">
        <v>3111630</v>
      </c>
      <c r="E59" s="13" t="s">
        <v>91</v>
      </c>
      <c r="F59" s="44">
        <v>147233.20000000001</v>
      </c>
      <c r="G59" s="25"/>
      <c r="H59" s="25"/>
      <c r="I59" s="25"/>
      <c r="J59" s="25"/>
      <c r="K59" s="25"/>
      <c r="L59" s="25"/>
      <c r="M59" s="25"/>
    </row>
    <row r="60" spans="1:13" s="5" customFormat="1" ht="18" customHeight="1" x14ac:dyDescent="0.25">
      <c r="A60" s="16"/>
      <c r="B60" s="17"/>
      <c r="C60" s="17"/>
      <c r="D60" s="17"/>
      <c r="E60" s="18" t="s">
        <v>92</v>
      </c>
      <c r="F60" s="45">
        <f>F7+F8+F9+F10+F11+F12+F13+F14+F16+F17+F18+F19+F21+F22+F23+F24+F25+F26+F27+F28+F29+F30+F31+F32+F33+F34+F35+F37+F38+F40+F41+F42+F43+F45+F46+F48+F50+++F51+F52+F53+F54+F56+F57+F58+F59</f>
        <v>115174682.7</v>
      </c>
    </row>
    <row r="61" spans="1:13" s="5" customFormat="1" x14ac:dyDescent="0.25"/>
    <row r="62" spans="1:13" x14ac:dyDescent="0.25">
      <c r="F62" s="42"/>
    </row>
  </sheetData>
  <mergeCells count="34">
    <mergeCell ref="G23:G24"/>
    <mergeCell ref="A24:A25"/>
    <mergeCell ref="B24:B25"/>
    <mergeCell ref="C24:C25"/>
    <mergeCell ref="A55:F55"/>
    <mergeCell ref="A39:F39"/>
    <mergeCell ref="A44:F44"/>
    <mergeCell ref="B45:B46"/>
    <mergeCell ref="C45:C46"/>
    <mergeCell ref="A47:F47"/>
    <mergeCell ref="A49:F49"/>
    <mergeCell ref="A36:F36"/>
    <mergeCell ref="B12:B13"/>
    <mergeCell ref="C12:C13"/>
    <mergeCell ref="A15:F15"/>
    <mergeCell ref="A18:A19"/>
    <mergeCell ref="B18:B19"/>
    <mergeCell ref="C18:C19"/>
    <mergeCell ref="A20:F20"/>
    <mergeCell ref="E1:F1"/>
    <mergeCell ref="A2:B2"/>
    <mergeCell ref="C2:D2"/>
    <mergeCell ref="E2:F2"/>
    <mergeCell ref="A7:A8"/>
    <mergeCell ref="B7:B8"/>
    <mergeCell ref="C7:C8"/>
    <mergeCell ref="A1:B1"/>
    <mergeCell ref="C1:D1"/>
    <mergeCell ref="A3:B3"/>
    <mergeCell ref="C3:D3"/>
    <mergeCell ref="E3:F3"/>
    <mergeCell ref="A4:F4"/>
    <mergeCell ref="A6:F6"/>
    <mergeCell ref="A12:A13"/>
  </mergeCells>
  <printOptions horizontalCentered="1"/>
  <pageMargins left="0.23622047244094491" right="0.23622047244094491" top="0.51181102362204722" bottom="0.51181102362204722" header="0.31496062992125984" footer="0.31496062992125984"/>
  <pageSetup paperSize="9" scale="66" fitToHeight="3" orientation="landscape" r:id="rId1"/>
  <headerFooter>
    <oddFooter>&amp;R&amp;P</oddFooter>
  </headerFooter>
  <rowBreaks count="2" manualBreakCount="2">
    <brk id="35" max="5" man="1"/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№8</vt:lpstr>
      <vt:lpstr>'Додаток №8'!Заголовки_для_друку</vt:lpstr>
      <vt:lpstr>'Додаток №8'!Область_друку</vt:lpstr>
    </vt:vector>
  </TitlesOfParts>
  <Company>Ministry of Finance of Ukraine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Філоненко Наталія Іванівна</dc:creator>
  <cp:lastModifiedBy>Філоненко Наталія Іванівна</cp:lastModifiedBy>
  <cp:lastPrinted>2025-09-12T11:16:27Z</cp:lastPrinted>
  <dcterms:created xsi:type="dcterms:W3CDTF">2025-09-09T15:20:13Z</dcterms:created>
  <dcterms:modified xsi:type="dcterms:W3CDTF">2025-09-12T11:37:26Z</dcterms:modified>
</cp:coreProperties>
</file>